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<sst xmlns="http://schemas.openxmlformats.org/spreadsheetml/2006/main" count="106" uniqueCount="93">
  <si>
    <t>YEARS</t>
  </si>
  <si>
    <t>BA</t>
  </si>
  <si>
    <t>MA</t>
  </si>
  <si>
    <t>Baseball and Softball</t>
  </si>
  <si>
    <t>Yearbook</t>
  </si>
  <si>
    <t>.03 Multiplier</t>
  </si>
  <si>
    <t xml:space="preserve">Certified Substitute </t>
  </si>
  <si>
    <t>Classified Substitute</t>
  </si>
  <si>
    <t>High School Principal (12 Months)</t>
  </si>
  <si>
    <t xml:space="preserve">Extended Certified Sub 20 or more consecutive days in same class </t>
  </si>
  <si>
    <t>MIDLAND SCHOOL DISTRICT</t>
  </si>
  <si>
    <t>CERTIFIED SALARY SCHEDULE</t>
  </si>
  <si>
    <t>Jr. &amp; Sr. Class Sponsor</t>
  </si>
  <si>
    <t>Student Council</t>
  </si>
  <si>
    <t>All extended day contracts are figured as Base/190 times # extra days</t>
  </si>
  <si>
    <t>BA Increments</t>
  </si>
  <si>
    <t>MA Increments</t>
  </si>
  <si>
    <t>Preschool Director</t>
  </si>
  <si>
    <t>240 days</t>
  </si>
  <si>
    <t>East Lab</t>
  </si>
  <si>
    <t>Extra 5 Days</t>
  </si>
  <si>
    <t>Federal/Ascip Coordinator</t>
  </si>
  <si>
    <t>Extra 10 Days</t>
  </si>
  <si>
    <t>Elem Counselor</t>
  </si>
  <si>
    <t>High School Counselor</t>
  </si>
  <si>
    <t>Extra 20 Days</t>
  </si>
  <si>
    <t>Agri Teacher</t>
  </si>
  <si>
    <t>$275 per year</t>
  </si>
  <si>
    <t>Sr. Beta Club</t>
  </si>
  <si>
    <t>Pep Band &amp; Choir Concerts</t>
  </si>
  <si>
    <t>HS &amp; Elem Librarian</t>
  </si>
  <si>
    <t>Business Education  Teacher</t>
  </si>
  <si>
    <t>Early Childhood Sp Ed Screening</t>
  </si>
  <si>
    <t>Jr. &amp; Sr. Quiz Bowl</t>
  </si>
  <si>
    <t xml:space="preserve">FACS </t>
  </si>
  <si>
    <t xml:space="preserve">National Board Certified </t>
  </si>
  <si>
    <t>Approved for</t>
  </si>
  <si>
    <t>Pee Wee Basketball</t>
  </si>
  <si>
    <t>Little Mustangs</t>
  </si>
  <si>
    <t>$550 per team</t>
  </si>
  <si>
    <t>Extra 8 Days</t>
  </si>
  <si>
    <t>Track</t>
  </si>
  <si>
    <t xml:space="preserve">Superintendent's Salary </t>
  </si>
  <si>
    <t xml:space="preserve">Head Sr. High Football </t>
  </si>
  <si>
    <t>Jr. High Football</t>
  </si>
  <si>
    <t>Volley Ball</t>
  </si>
  <si>
    <t>Asst. Football</t>
  </si>
  <si>
    <t>Archery</t>
  </si>
  <si>
    <t>Golf</t>
  </si>
  <si>
    <t>Dance</t>
  </si>
  <si>
    <t>Asst. Volley Ball</t>
  </si>
  <si>
    <t>Asst. Senior High Boys Basketball</t>
  </si>
  <si>
    <t>Asst. Junior High Boys Basketball</t>
  </si>
  <si>
    <t>The below listed stipends will not be paid until the end of the year as an addendum to the repsective person's contract</t>
  </si>
  <si>
    <t>Sp Ed Budget Consultant</t>
  </si>
  <si>
    <t>This schedule is based on a regular classroom teacher working 190 days</t>
  </si>
  <si>
    <t>Instructional Coach</t>
  </si>
  <si>
    <t>Pee Wee Football</t>
  </si>
  <si>
    <t>$1200 Sr    $1000 Jr</t>
  </si>
  <si>
    <t>Negotiated</t>
  </si>
  <si>
    <t>Daily rate of 1st Step Cert teacher</t>
  </si>
  <si>
    <t>7/01/</t>
  </si>
  <si>
    <t>$70.00 per day</t>
  </si>
  <si>
    <t>Elementary Principal (12 Months)</t>
  </si>
  <si>
    <t>SUPPLEMENT</t>
  </si>
  <si>
    <t>21 Century Grant Afterschool Certified</t>
  </si>
  <si>
    <t>21 Century Grant Afterschool Classified</t>
  </si>
  <si>
    <t>21 Century Grant Afterschool Bus Drivers</t>
  </si>
  <si>
    <t>21 Century Grant Director</t>
  </si>
  <si>
    <t>Discovery Liaison</t>
  </si>
  <si>
    <t>1.56 Multiplier</t>
  </si>
  <si>
    <t>1.6 Multiplier</t>
  </si>
  <si>
    <t>$3000 Sr    $2000 Jr</t>
  </si>
  <si>
    <t>Senior/Jr High Boys Basketball</t>
  </si>
  <si>
    <t>Senior/Jr High Girls Basketball</t>
  </si>
  <si>
    <t>CDL Bus Sub pay</t>
  </si>
  <si>
    <t>Parent Coordinator</t>
  </si>
  <si>
    <t xml:space="preserve">$500       PeeWee       </t>
  </si>
  <si>
    <t>Asst. Soft Ball/Baseball</t>
  </si>
  <si>
    <t>$30.00 per hour</t>
  </si>
  <si>
    <t>Athletic Director</t>
  </si>
  <si>
    <t>Intramurals</t>
  </si>
  <si>
    <t>Extra 30 Days</t>
  </si>
  <si>
    <t>2019-2020</t>
  </si>
  <si>
    <t>2019</t>
  </si>
  <si>
    <t>$1500 Sr    $750 Jr</t>
  </si>
  <si>
    <t>$35.00 per hour</t>
  </si>
  <si>
    <t>$30 per day</t>
  </si>
  <si>
    <t>$15.00 per hour</t>
  </si>
  <si>
    <t>$75.00 per day</t>
  </si>
  <si>
    <t>Started 1-1-20</t>
  </si>
  <si>
    <t>21 Century Grant Afterschool Bus Monitor</t>
  </si>
  <si>
    <t>$30 per route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</si>
</sst>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 quotePrefix="1">
      <alignment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44" fontId="0" fillId="0" borderId="0" xfId="44" applyFont="1" applyFill="1" applyBorder="1" applyAlignment="1" applyProtection="1">
      <alignment horizontal="right"/>
      <protection locked="0"/>
    </xf>
    <xf numFmtId="6" fontId="0" fillId="0" borderId="0" xfId="44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71">
      <selection activeCell="E92" sqref="E92"/>
    </sheetView>
  </sheetViews>
  <sheetFormatPr defaultColWidth="10.00390625" defaultRowHeight="12.75"/>
  <cols>
    <col min="1" max="1" width="18.57421875" style="1" customWidth="1"/>
    <col min="2" max="2" width="20.7109375" style="1" customWidth="1"/>
    <col min="3" max="3" width="17.57421875" style="1" customWidth="1"/>
    <col min="4" max="4" width="19.421875" style="1" customWidth="1"/>
    <col min="5" max="5" width="21.421875" style="1" customWidth="1"/>
    <col min="6" max="7" width="12.00390625" style="1" customWidth="1"/>
    <col min="8" max="16384" width="10.00390625" style="1" customWidth="1"/>
  </cols>
  <sheetData>
    <row r="1" spans="1:6" ht="23.25">
      <c r="A1" s="20" t="s">
        <v>10</v>
      </c>
      <c r="D1" s="2" t="s">
        <v>36</v>
      </c>
      <c r="F1" s="2"/>
    </row>
    <row r="2" spans="1:5" ht="23.25">
      <c r="A2" s="20" t="s">
        <v>11</v>
      </c>
      <c r="D2" s="22" t="s">
        <v>61</v>
      </c>
      <c r="E2" s="21" t="s">
        <v>84</v>
      </c>
    </row>
    <row r="3" spans="1:4" ht="25.5">
      <c r="A3" s="5" t="s">
        <v>83</v>
      </c>
      <c r="D3" s="3"/>
    </row>
    <row r="4" spans="2:5" ht="26.25">
      <c r="B4" s="5"/>
      <c r="D4" s="17"/>
      <c r="E4" s="17"/>
    </row>
    <row r="5" spans="1:5" ht="26.25">
      <c r="A5" s="8" t="s">
        <v>0</v>
      </c>
      <c r="B5" s="8" t="s">
        <v>1</v>
      </c>
      <c r="C5" s="8" t="s">
        <v>2</v>
      </c>
      <c r="D5" s="18"/>
      <c r="E5" s="18"/>
    </row>
    <row r="6" spans="1:5" ht="26.25">
      <c r="A6" s="9">
        <v>0</v>
      </c>
      <c r="B6" s="10">
        <v>32800</v>
      </c>
      <c r="C6" s="11">
        <v>37450</v>
      </c>
      <c r="D6" s="19"/>
      <c r="E6" s="19"/>
    </row>
    <row r="7" spans="1:5" ht="26.25">
      <c r="A7" s="9">
        <f aca="true" t="shared" si="0" ref="A7:A21">A6+1</f>
        <v>1</v>
      </c>
      <c r="B7" s="12">
        <f>B6+450</f>
        <v>33250</v>
      </c>
      <c r="C7" s="13">
        <f>C6+500</f>
        <v>37950</v>
      </c>
      <c r="D7" s="19"/>
      <c r="E7" s="19"/>
    </row>
    <row r="8" spans="1:5" ht="26.25">
      <c r="A8" s="9">
        <f t="shared" si="0"/>
        <v>2</v>
      </c>
      <c r="B8" s="12">
        <f aca="true" t="shared" si="1" ref="B8:B21">B7+450</f>
        <v>33700</v>
      </c>
      <c r="C8" s="13">
        <f aca="true" t="shared" si="2" ref="C8:C21">C7+500</f>
        <v>38450</v>
      </c>
      <c r="D8" s="19"/>
      <c r="E8" s="19"/>
    </row>
    <row r="9" spans="1:5" ht="26.25">
      <c r="A9" s="9">
        <f t="shared" si="0"/>
        <v>3</v>
      </c>
      <c r="B9" s="12">
        <f t="shared" si="1"/>
        <v>34150</v>
      </c>
      <c r="C9" s="13">
        <f t="shared" si="2"/>
        <v>38950</v>
      </c>
      <c r="D9" s="19"/>
      <c r="E9" s="19"/>
    </row>
    <row r="10" spans="1:5" ht="26.25">
      <c r="A10" s="9">
        <f t="shared" si="0"/>
        <v>4</v>
      </c>
      <c r="B10" s="12">
        <f t="shared" si="1"/>
        <v>34600</v>
      </c>
      <c r="C10" s="13">
        <f t="shared" si="2"/>
        <v>39450</v>
      </c>
      <c r="D10" s="19"/>
      <c r="E10" s="19"/>
    </row>
    <row r="11" spans="1:5" ht="26.25">
      <c r="A11" s="9">
        <f t="shared" si="0"/>
        <v>5</v>
      </c>
      <c r="B11" s="12">
        <f t="shared" si="1"/>
        <v>35050</v>
      </c>
      <c r="C11" s="13">
        <f t="shared" si="2"/>
        <v>39950</v>
      </c>
      <c r="D11" s="19"/>
      <c r="E11" s="19"/>
    </row>
    <row r="12" spans="1:5" ht="26.25">
      <c r="A12" s="9">
        <f t="shared" si="0"/>
        <v>6</v>
      </c>
      <c r="B12" s="12">
        <f t="shared" si="1"/>
        <v>35500</v>
      </c>
      <c r="C12" s="13">
        <f t="shared" si="2"/>
        <v>40450</v>
      </c>
      <c r="D12" s="19"/>
      <c r="E12" s="19"/>
    </row>
    <row r="13" spans="1:5" ht="26.25">
      <c r="A13" s="9">
        <f t="shared" si="0"/>
        <v>7</v>
      </c>
      <c r="B13" s="12">
        <f t="shared" si="1"/>
        <v>35950</v>
      </c>
      <c r="C13" s="13">
        <f t="shared" si="2"/>
        <v>40950</v>
      </c>
      <c r="D13" s="19"/>
      <c r="E13" s="19"/>
    </row>
    <row r="14" spans="1:5" ht="26.25">
      <c r="A14" s="9">
        <f t="shared" si="0"/>
        <v>8</v>
      </c>
      <c r="B14" s="12">
        <f t="shared" si="1"/>
        <v>36400</v>
      </c>
      <c r="C14" s="13">
        <f t="shared" si="2"/>
        <v>41450</v>
      </c>
      <c r="D14" s="19"/>
      <c r="E14" s="19"/>
    </row>
    <row r="15" spans="1:5" ht="26.25">
      <c r="A15" s="9">
        <f t="shared" si="0"/>
        <v>9</v>
      </c>
      <c r="B15" s="12">
        <f t="shared" si="1"/>
        <v>36850</v>
      </c>
      <c r="C15" s="13">
        <f t="shared" si="2"/>
        <v>41950</v>
      </c>
      <c r="D15" s="19"/>
      <c r="E15" s="19"/>
    </row>
    <row r="16" spans="1:5" ht="26.25">
      <c r="A16" s="9">
        <f t="shared" si="0"/>
        <v>10</v>
      </c>
      <c r="B16" s="12">
        <f t="shared" si="1"/>
        <v>37300</v>
      </c>
      <c r="C16" s="13">
        <f t="shared" si="2"/>
        <v>42450</v>
      </c>
      <c r="D16" s="19"/>
      <c r="E16" s="19"/>
    </row>
    <row r="17" spans="1:5" ht="26.25">
      <c r="A17" s="9">
        <f t="shared" si="0"/>
        <v>11</v>
      </c>
      <c r="B17" s="12">
        <f t="shared" si="1"/>
        <v>37750</v>
      </c>
      <c r="C17" s="13">
        <f t="shared" si="2"/>
        <v>42950</v>
      </c>
      <c r="D17" s="19"/>
      <c r="E17" s="19"/>
    </row>
    <row r="18" spans="1:5" ht="26.25">
      <c r="A18" s="9">
        <f t="shared" si="0"/>
        <v>12</v>
      </c>
      <c r="B18" s="12">
        <f t="shared" si="1"/>
        <v>38200</v>
      </c>
      <c r="C18" s="13">
        <f t="shared" si="2"/>
        <v>43450</v>
      </c>
      <c r="D18" s="19"/>
      <c r="E18" s="19"/>
    </row>
    <row r="19" spans="1:5" ht="26.25">
      <c r="A19" s="9">
        <f t="shared" si="0"/>
        <v>13</v>
      </c>
      <c r="B19" s="12">
        <f t="shared" si="1"/>
        <v>38650</v>
      </c>
      <c r="C19" s="13">
        <f t="shared" si="2"/>
        <v>43950</v>
      </c>
      <c r="D19" s="19"/>
      <c r="E19" s="19"/>
    </row>
    <row r="20" spans="1:5" ht="26.25">
      <c r="A20" s="9">
        <f t="shared" si="0"/>
        <v>14</v>
      </c>
      <c r="B20" s="12">
        <f t="shared" si="1"/>
        <v>39100</v>
      </c>
      <c r="C20" s="13">
        <f t="shared" si="2"/>
        <v>44450</v>
      </c>
      <c r="D20" s="19"/>
      <c r="E20" s="19"/>
    </row>
    <row r="21" spans="1:5" ht="26.25">
      <c r="A21" s="9">
        <f t="shared" si="0"/>
        <v>15</v>
      </c>
      <c r="B21" s="12">
        <f t="shared" si="1"/>
        <v>39550</v>
      </c>
      <c r="C21" s="13">
        <f t="shared" si="2"/>
        <v>44950</v>
      </c>
      <c r="D21" s="19"/>
      <c r="E21" s="19"/>
    </row>
    <row r="22" spans="1:5" ht="26.25">
      <c r="A22" s="9">
        <f>A21+1</f>
        <v>16</v>
      </c>
      <c r="B22" s="12">
        <f aca="true" t="shared" si="3" ref="B22:B27">B21+450</f>
        <v>40000</v>
      </c>
      <c r="C22" s="13">
        <f aca="true" t="shared" si="4" ref="C22:C27">C21+500</f>
        <v>45450</v>
      </c>
      <c r="D22" s="19"/>
      <c r="E22" s="19"/>
    </row>
    <row r="23" spans="1:5" ht="26.25">
      <c r="A23" s="9">
        <f>A22+1</f>
        <v>17</v>
      </c>
      <c r="B23" s="12">
        <f t="shared" si="3"/>
        <v>40450</v>
      </c>
      <c r="C23" s="13">
        <f t="shared" si="4"/>
        <v>45950</v>
      </c>
      <c r="D23" s="19"/>
      <c r="E23" s="19"/>
    </row>
    <row r="24" spans="1:5" ht="26.25">
      <c r="A24" s="9">
        <f>A23+1</f>
        <v>18</v>
      </c>
      <c r="B24" s="12">
        <f t="shared" si="3"/>
        <v>40900</v>
      </c>
      <c r="C24" s="13">
        <f t="shared" si="4"/>
        <v>46450</v>
      </c>
      <c r="D24" s="19"/>
      <c r="E24" s="19"/>
    </row>
    <row r="25" spans="1:5" ht="26.25">
      <c r="A25" s="9">
        <f>A24+1</f>
        <v>19</v>
      </c>
      <c r="B25" s="12">
        <f t="shared" si="3"/>
        <v>41350</v>
      </c>
      <c r="C25" s="13">
        <f t="shared" si="4"/>
        <v>46950</v>
      </c>
      <c r="D25" s="19"/>
      <c r="E25" s="19"/>
    </row>
    <row r="26" spans="1:5" ht="26.25">
      <c r="A26" s="9">
        <f>A25+1</f>
        <v>20</v>
      </c>
      <c r="B26" s="12">
        <f t="shared" si="3"/>
        <v>41800</v>
      </c>
      <c r="C26" s="13">
        <f t="shared" si="4"/>
        <v>47450</v>
      </c>
      <c r="D26" s="19"/>
      <c r="E26" s="19"/>
    </row>
    <row r="27" spans="1:5" ht="26.25">
      <c r="A27" s="9">
        <v>21</v>
      </c>
      <c r="B27" s="12">
        <f t="shared" si="3"/>
        <v>42250</v>
      </c>
      <c r="C27" s="13">
        <f t="shared" si="4"/>
        <v>47950</v>
      </c>
      <c r="D27" s="19"/>
      <c r="E27" s="19"/>
    </row>
    <row r="28" spans="1:5" ht="18">
      <c r="A28" s="14" t="s">
        <v>55</v>
      </c>
      <c r="B28" s="4"/>
      <c r="C28" s="4"/>
      <c r="D28" s="6"/>
      <c r="E28" s="4"/>
    </row>
    <row r="29" spans="1:5" ht="18">
      <c r="A29" s="7"/>
      <c r="B29" s="4"/>
      <c r="C29" s="4"/>
      <c r="D29" s="6"/>
      <c r="E29" s="4"/>
    </row>
    <row r="35" spans="2:3" ht="12.75" customHeight="1">
      <c r="B35" s="1" t="str">
        <f>A3</f>
        <v>2019-2020</v>
      </c>
      <c r="C35" s="1" t="s">
        <v>64</v>
      </c>
    </row>
    <row r="36" spans="1:6" ht="12.75">
      <c r="A36" s="1" t="s">
        <v>42</v>
      </c>
      <c r="E36" s="2" t="s">
        <v>59</v>
      </c>
      <c r="F36" s="27"/>
    </row>
    <row r="37" spans="1:6" ht="12.75">
      <c r="A37" s="1" t="s">
        <v>8</v>
      </c>
      <c r="C37" s="1" t="s">
        <v>18</v>
      </c>
      <c r="E37" s="2" t="s">
        <v>71</v>
      </c>
      <c r="F37" s="16"/>
    </row>
    <row r="38" spans="1:6" ht="12.75">
      <c r="A38" s="1" t="s">
        <v>63</v>
      </c>
      <c r="C38" s="1" t="s">
        <v>18</v>
      </c>
      <c r="E38" s="2" t="s">
        <v>70</v>
      </c>
      <c r="F38" s="16"/>
    </row>
    <row r="39" spans="1:6" ht="12.75">
      <c r="A39" s="1" t="s">
        <v>80</v>
      </c>
      <c r="B39" s="25"/>
      <c r="C39" s="25"/>
      <c r="E39" s="26" t="s">
        <v>82</v>
      </c>
      <c r="F39" s="16"/>
    </row>
    <row r="40" spans="1:6" ht="12.75">
      <c r="A40" s="1" t="s">
        <v>73</v>
      </c>
      <c r="E40" s="24" t="s">
        <v>72</v>
      </c>
      <c r="F40" s="16"/>
    </row>
    <row r="41" spans="1:6" ht="12.75">
      <c r="A41" s="1" t="s">
        <v>51</v>
      </c>
      <c r="E41" s="23">
        <v>500</v>
      </c>
      <c r="F41" s="16"/>
    </row>
    <row r="42" spans="1:6" ht="12.75">
      <c r="A42" s="1" t="s">
        <v>74</v>
      </c>
      <c r="E42" s="24" t="s">
        <v>72</v>
      </c>
      <c r="F42" s="16"/>
    </row>
    <row r="43" spans="1:6" ht="12.75">
      <c r="A43" s="1" t="s">
        <v>52</v>
      </c>
      <c r="E43" s="23">
        <v>500</v>
      </c>
      <c r="F43" s="16"/>
    </row>
    <row r="44" spans="1:6" ht="12.75">
      <c r="A44" s="1" t="s">
        <v>3</v>
      </c>
      <c r="E44" s="23">
        <v>2250</v>
      </c>
      <c r="F44" s="16"/>
    </row>
    <row r="45" spans="1:6" ht="12.75">
      <c r="A45" s="1" t="s">
        <v>78</v>
      </c>
      <c r="B45" s="25"/>
      <c r="C45" s="25"/>
      <c r="E45" s="24">
        <v>500</v>
      </c>
      <c r="F45" s="16"/>
    </row>
    <row r="46" spans="1:6" ht="12.75">
      <c r="A46" s="1" t="s">
        <v>43</v>
      </c>
      <c r="E46" s="23">
        <v>3000</v>
      </c>
      <c r="F46" s="16"/>
    </row>
    <row r="47" spans="1:6" ht="12.75">
      <c r="A47" s="1" t="s">
        <v>44</v>
      </c>
      <c r="E47" s="23">
        <v>2000</v>
      </c>
      <c r="F47" s="16"/>
    </row>
    <row r="48" spans="1:6" ht="12.75">
      <c r="A48" s="1" t="s">
        <v>46</v>
      </c>
      <c r="B48" s="25"/>
      <c r="C48" s="25"/>
      <c r="D48" s="1" t="s">
        <v>77</v>
      </c>
      <c r="E48" s="24" t="s">
        <v>58</v>
      </c>
      <c r="F48" s="16"/>
    </row>
    <row r="49" spans="1:6" s="3" customFormat="1" ht="15">
      <c r="A49" s="1" t="s">
        <v>57</v>
      </c>
      <c r="B49" s="1"/>
      <c r="C49" s="1"/>
      <c r="D49" s="1"/>
      <c r="E49" s="23">
        <v>1000</v>
      </c>
      <c r="F49" s="15"/>
    </row>
    <row r="50" spans="1:6" ht="12.75">
      <c r="A50" s="1" t="s">
        <v>37</v>
      </c>
      <c r="B50" s="25"/>
      <c r="C50" s="25"/>
      <c r="E50" s="23">
        <v>1500</v>
      </c>
      <c r="F50" s="16"/>
    </row>
    <row r="51" spans="1:6" ht="12.75">
      <c r="A51" s="1" t="s">
        <v>38</v>
      </c>
      <c r="B51" s="25"/>
      <c r="C51" s="25"/>
      <c r="E51" s="23">
        <v>1500</v>
      </c>
      <c r="F51" s="16"/>
    </row>
    <row r="52" spans="1:6" ht="12.75">
      <c r="A52" s="1" t="s">
        <v>41</v>
      </c>
      <c r="B52" s="25"/>
      <c r="C52" s="25"/>
      <c r="E52" s="23">
        <v>750</v>
      </c>
      <c r="F52" s="16"/>
    </row>
    <row r="53" spans="1:6" ht="12.75">
      <c r="A53" s="1" t="s">
        <v>45</v>
      </c>
      <c r="B53" s="25"/>
      <c r="C53" s="25"/>
      <c r="E53" s="24" t="s">
        <v>85</v>
      </c>
      <c r="F53" s="16"/>
    </row>
    <row r="54" spans="1:6" ht="12.75">
      <c r="A54" s="1" t="s">
        <v>50</v>
      </c>
      <c r="B54" s="25"/>
      <c r="C54" s="25"/>
      <c r="E54" s="24">
        <v>500</v>
      </c>
      <c r="F54" s="16"/>
    </row>
    <row r="55" spans="1:6" ht="12.75">
      <c r="A55" s="1" t="s">
        <v>47</v>
      </c>
      <c r="B55" s="25"/>
      <c r="C55" s="25"/>
      <c r="E55" s="23">
        <v>1000</v>
      </c>
      <c r="F55" s="16"/>
    </row>
    <row r="56" spans="1:6" ht="12.75">
      <c r="A56" s="1" t="s">
        <v>48</v>
      </c>
      <c r="B56" s="25"/>
      <c r="C56" s="25"/>
      <c r="E56" s="23">
        <v>500</v>
      </c>
      <c r="F56" s="16"/>
    </row>
    <row r="57" spans="1:6" ht="12.75">
      <c r="A57" s="1" t="s">
        <v>49</v>
      </c>
      <c r="B57" s="25"/>
      <c r="C57" s="25"/>
      <c r="E57" s="23">
        <v>1500</v>
      </c>
      <c r="F57" s="16"/>
    </row>
    <row r="58" spans="1:6" ht="12.75">
      <c r="A58" s="1" t="s">
        <v>4</v>
      </c>
      <c r="E58" s="2" t="s">
        <v>5</v>
      </c>
      <c r="F58" s="16"/>
    </row>
    <row r="59" spans="1:6" ht="12.75">
      <c r="A59" s="1" t="s">
        <v>29</v>
      </c>
      <c r="E59" s="2" t="s">
        <v>5</v>
      </c>
      <c r="F59" s="16"/>
    </row>
    <row r="60" spans="1:6" ht="12.75">
      <c r="A60" s="1" t="s">
        <v>69</v>
      </c>
      <c r="E60" s="2" t="s">
        <v>5</v>
      </c>
      <c r="F60" s="16"/>
    </row>
    <row r="61" spans="1:6" ht="12.75">
      <c r="A61" s="25" t="s">
        <v>26</v>
      </c>
      <c r="B61" s="25"/>
      <c r="C61" s="25"/>
      <c r="E61" s="26" t="s">
        <v>18</v>
      </c>
      <c r="F61" s="16"/>
    </row>
    <row r="62" spans="1:6" ht="12.75">
      <c r="A62" s="25" t="s">
        <v>17</v>
      </c>
      <c r="B62" s="25"/>
      <c r="C62" s="25"/>
      <c r="E62" s="26" t="s">
        <v>18</v>
      </c>
      <c r="F62" s="16"/>
    </row>
    <row r="63" spans="1:6" ht="12.75">
      <c r="A63" s="25" t="s">
        <v>19</v>
      </c>
      <c r="B63" s="25"/>
      <c r="C63" s="25"/>
      <c r="E63" s="26" t="s">
        <v>20</v>
      </c>
      <c r="F63" s="16"/>
    </row>
    <row r="64" spans="1:5" ht="12.75">
      <c r="A64" s="25" t="s">
        <v>21</v>
      </c>
      <c r="B64" s="25"/>
      <c r="C64" s="25"/>
      <c r="E64" s="26" t="s">
        <v>22</v>
      </c>
    </row>
    <row r="65" spans="1:5" ht="12.75">
      <c r="A65" s="25" t="s">
        <v>23</v>
      </c>
      <c r="B65" s="25"/>
      <c r="C65" s="25"/>
      <c r="E65" s="26" t="s">
        <v>22</v>
      </c>
    </row>
    <row r="66" spans="1:5" ht="12.75">
      <c r="A66" s="25" t="s">
        <v>24</v>
      </c>
      <c r="B66" s="25"/>
      <c r="C66" s="25"/>
      <c r="E66" s="26" t="s">
        <v>25</v>
      </c>
    </row>
    <row r="67" spans="1:5" ht="12.75">
      <c r="A67" s="1" t="s">
        <v>30</v>
      </c>
      <c r="E67" s="26" t="s">
        <v>22</v>
      </c>
    </row>
    <row r="68" spans="1:6" ht="12.75">
      <c r="A68" s="1" t="s">
        <v>31</v>
      </c>
      <c r="E68" s="26" t="s">
        <v>20</v>
      </c>
      <c r="F68" s="16"/>
    </row>
    <row r="69" spans="1:6" ht="12.75">
      <c r="A69" s="1" t="s">
        <v>34</v>
      </c>
      <c r="B69" s="25"/>
      <c r="C69" s="25"/>
      <c r="E69" s="26" t="s">
        <v>20</v>
      </c>
      <c r="F69" s="16"/>
    </row>
    <row r="70" spans="1:5" ht="12.75">
      <c r="A70" s="1" t="s">
        <v>32</v>
      </c>
      <c r="B70" s="25"/>
      <c r="C70" s="25"/>
      <c r="E70" s="26" t="s">
        <v>40</v>
      </c>
    </row>
    <row r="71" spans="1:5" ht="12.75">
      <c r="A71" s="1" t="s">
        <v>35</v>
      </c>
      <c r="E71" s="24">
        <v>1500</v>
      </c>
    </row>
    <row r="72" spans="1:5" ht="12.75">
      <c r="A72" s="1" t="s">
        <v>54</v>
      </c>
      <c r="E72" s="24">
        <v>3000</v>
      </c>
    </row>
    <row r="73" spans="1:5" ht="12.75">
      <c r="A73" s="1" t="s">
        <v>56</v>
      </c>
      <c r="E73" s="24">
        <v>2000</v>
      </c>
    </row>
    <row r="74" spans="1:5" ht="12.75">
      <c r="A74" s="1" t="s">
        <v>76</v>
      </c>
      <c r="E74" s="24">
        <v>200</v>
      </c>
    </row>
    <row r="75" spans="1:5" ht="12.75">
      <c r="A75" s="28" t="s">
        <v>81</v>
      </c>
      <c r="E75" s="24">
        <v>700</v>
      </c>
    </row>
    <row r="76" spans="1:6" ht="12.75">
      <c r="A76" s="1" t="s">
        <v>6</v>
      </c>
      <c r="D76" s="1" t="s">
        <v>90</v>
      </c>
      <c r="E76" s="2" t="s">
        <v>89</v>
      </c>
      <c r="F76" s="16"/>
    </row>
    <row r="77" spans="1:6" ht="12.75">
      <c r="A77" s="1" t="s">
        <v>7</v>
      </c>
      <c r="D77" s="1" t="s">
        <v>90</v>
      </c>
      <c r="E77" s="2" t="s">
        <v>62</v>
      </c>
      <c r="F77" s="16"/>
    </row>
    <row r="78" spans="1:6" ht="12.75">
      <c r="A78" s="1" t="s">
        <v>9</v>
      </c>
      <c r="E78" s="2" t="s">
        <v>60</v>
      </c>
      <c r="F78" s="16"/>
    </row>
    <row r="79" spans="1:5" ht="12.75">
      <c r="A79" s="1" t="s">
        <v>15</v>
      </c>
      <c r="E79" s="23">
        <v>450</v>
      </c>
    </row>
    <row r="80" spans="1:5" ht="12.75">
      <c r="A80" s="1" t="s">
        <v>16</v>
      </c>
      <c r="E80" s="23">
        <v>500</v>
      </c>
    </row>
    <row r="81" spans="1:5" ht="12.75">
      <c r="A81" s="1" t="s">
        <v>75</v>
      </c>
      <c r="E81" s="23">
        <v>2000</v>
      </c>
    </row>
    <row r="82" spans="1:6" ht="12.75">
      <c r="A82" s="1" t="s">
        <v>14</v>
      </c>
      <c r="E82" s="2"/>
      <c r="F82" s="16"/>
    </row>
    <row r="83" spans="1:6" ht="12.75">
      <c r="A83" s="1" t="s">
        <v>53</v>
      </c>
      <c r="E83" s="23"/>
      <c r="F83" s="16"/>
    </row>
    <row r="84" spans="1:6" ht="12.75">
      <c r="A84" s="1" t="s">
        <v>12</v>
      </c>
      <c r="E84" s="2" t="s">
        <v>27</v>
      </c>
      <c r="F84" s="16"/>
    </row>
    <row r="85" spans="1:6" ht="12.75">
      <c r="A85" s="1" t="s">
        <v>28</v>
      </c>
      <c r="E85" s="2" t="s">
        <v>27</v>
      </c>
      <c r="F85" s="16"/>
    </row>
    <row r="86" spans="1:6" ht="12.75">
      <c r="A86" s="1" t="s">
        <v>13</v>
      </c>
      <c r="E86" s="2" t="s">
        <v>27</v>
      </c>
      <c r="F86" s="16"/>
    </row>
    <row r="87" spans="1:6" ht="12.75">
      <c r="A87" s="1" t="s">
        <v>33</v>
      </c>
      <c r="E87" s="2" t="s">
        <v>39</v>
      </c>
      <c r="F87" s="16"/>
    </row>
    <row r="88" spans="1:6" ht="12.75">
      <c r="A88" s="1" t="s">
        <v>68</v>
      </c>
      <c r="E88" s="23" t="s">
        <v>86</v>
      </c>
      <c r="F88" s="16"/>
    </row>
    <row r="89" spans="1:5" ht="12.75">
      <c r="A89" s="1" t="s">
        <v>65</v>
      </c>
      <c r="E89" s="2" t="s">
        <v>79</v>
      </c>
    </row>
    <row r="90" spans="1:5" ht="12.75">
      <c r="A90" s="1" t="s">
        <v>66</v>
      </c>
      <c r="E90" s="2" t="s">
        <v>88</v>
      </c>
    </row>
    <row r="91" spans="1:5" ht="12.75">
      <c r="A91" s="1" t="s">
        <v>67</v>
      </c>
      <c r="E91" s="2" t="s">
        <v>92</v>
      </c>
    </row>
    <row r="92" spans="1:5" ht="12.75">
      <c r="A92" s="1" t="s">
        <v>91</v>
      </c>
      <c r="E92" s="2" t="s">
        <v>87</v>
      </c>
    </row>
  </sheetData>
  <sheetProtection/>
  <printOptions/>
  <pageMargins left="0.5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Allgood</dc:creator>
  <cp:keywords/>
  <dc:description/>
  <cp:lastModifiedBy>Linda Allgood</cp:lastModifiedBy>
  <cp:lastPrinted>2019-02-01T19:31:46Z</cp:lastPrinted>
  <dcterms:created xsi:type="dcterms:W3CDTF">2005-05-25T14:43:22Z</dcterms:created>
  <dcterms:modified xsi:type="dcterms:W3CDTF">2020-05-19T17:22:32Z</dcterms:modified>
  <cp:category/>
  <cp:version/>
  <cp:contentType/>
  <cp:contentStatus/>
</cp:coreProperties>
</file>